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软件购置" sheetId="1" r:id="rId1"/>
    <sheet name="信息设备购置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<sst xmlns="http://schemas.openxmlformats.org/spreadsheetml/2006/main" count="24" uniqueCount="21">
  <si>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金额单位：万元</t>
  </si>
  <si>
    <t>序号</t>
  </si>
  <si>
    <t>项目名称</t>
  </si>
  <si>
    <t>数量</t>
  </si>
  <si>
    <t>单价</t>
  </si>
  <si>
    <t xml:space="preserve">采购项目总金额
</t>
  </si>
  <si>
    <t>一、2025年中期调整项目（软件购置）</t>
  </si>
  <si>
    <t>杏林医院官网建设</t>
  </si>
  <si>
    <t>岱嘉系统接口改造</t>
  </si>
  <si>
    <t>自助机接口改造</t>
  </si>
  <si>
    <t>检验系统改造</t>
  </si>
  <si>
    <t>HIS及电子病历系统升级改造</t>
  </si>
  <si>
    <t>艾滋病外送疾控标本管理改造</t>
  </si>
  <si>
    <t>院前急救站分站接警软件授权费</t>
  </si>
  <si>
    <t>检验系统分级诊疗对接改造</t>
  </si>
  <si>
    <t>单价（元）</t>
  </si>
  <si>
    <t xml:space="preserve">采购项目总金额(万元)
</t>
  </si>
  <si>
    <t>一、2025年中期调整项目（信息设备购置）</t>
  </si>
  <si>
    <t>药物追溯码识别终端</t>
  </si>
  <si>
    <t>互联网医院及官网安全设备</t>
  </si>
  <si>
    <t>感染科排队叫号设备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</si>
</sst>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charset val="134"/>
    </font>
    <font>
      <b/>
      <sz val="14"/>
      <name val="仿宋_GB2312"/>
      <charset val="134"/>
    </font>
    <font>
      <sz val="16"/>
      <name val="宋体"/>
      <charset val="134"/>
    </font>
    <font>
      <sz val="16"/>
      <name val="仿宋_GB2312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3" fontId="2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3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4" sqref="B14:B15"/>
    </sheetView>
  </sheetViews>
  <sheetFormatPr defaultColWidth="9" defaultRowHeight="13.5" outlineLevelCol="4"/>
  <cols>
    <col min="2" max="2" width="47.625" customWidth="1"/>
    <col min="5" max="5" width="21.75" customWidth="1"/>
  </cols>
  <sheetData>
    <row r="1" ht="24" customHeight="1" spans="1:5">
      <c r="A1" s="13"/>
      <c r="B1" s="14"/>
      <c r="C1" s="15"/>
      <c r="D1" s="15"/>
      <c r="E1" s="16" t="s">
        <v>0</v>
      </c>
    </row>
    <row r="2" s="12" customFormat="1" ht="56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0.25" spans="1:5">
      <c r="A3" s="4"/>
      <c r="B3" s="5" t="s">
        <v>6</v>
      </c>
      <c r="C3" s="6">
        <f>SUM(C4:C11)</f>
        <v>8</v>
      </c>
      <c r="D3" s="6"/>
      <c r="E3" s="7">
        <f>SUM(E4:E11)</f>
        <v>131.5</v>
      </c>
    </row>
    <row r="4" ht="20.25" spans="1:5">
      <c r="A4" s="8">
        <v>1</v>
      </c>
      <c r="B4" s="17" t="s">
        <v>7</v>
      </c>
      <c r="C4" s="8">
        <v>1</v>
      </c>
      <c r="D4" s="10">
        <v>20</v>
      </c>
      <c r="E4" s="11">
        <f>C4*D4</f>
        <v>20</v>
      </c>
    </row>
    <row r="5" ht="20.25" spans="1:5">
      <c r="A5" s="8">
        <v>2</v>
      </c>
      <c r="B5" s="17" t="s">
        <v>8</v>
      </c>
      <c r="C5" s="8">
        <v>1</v>
      </c>
      <c r="D5" s="10">
        <v>12</v>
      </c>
      <c r="E5" s="11">
        <f t="shared" ref="E5:E11" si="0">C5*D5</f>
        <v>12</v>
      </c>
    </row>
    <row r="6" ht="20.25" spans="1:5">
      <c r="A6" s="8">
        <v>3</v>
      </c>
      <c r="B6" s="17" t="s">
        <v>9</v>
      </c>
      <c r="C6" s="8">
        <v>1</v>
      </c>
      <c r="D6" s="10">
        <v>6</v>
      </c>
      <c r="E6" s="11">
        <f t="shared" si="0"/>
        <v>6</v>
      </c>
    </row>
    <row r="7" ht="20.25" spans="1:5">
      <c r="A7" s="8">
        <v>4</v>
      </c>
      <c r="B7" s="17" t="s">
        <v>10</v>
      </c>
      <c r="C7" s="8">
        <v>1</v>
      </c>
      <c r="D7" s="10">
        <v>8</v>
      </c>
      <c r="E7" s="11">
        <f t="shared" si="0"/>
        <v>8</v>
      </c>
    </row>
    <row r="8" ht="20.25" spans="1:5">
      <c r="A8" s="8">
        <v>5</v>
      </c>
      <c r="B8" s="17" t="s">
        <v>11</v>
      </c>
      <c r="C8" s="8">
        <v>1</v>
      </c>
      <c r="D8" s="10">
        <v>71</v>
      </c>
      <c r="E8" s="11">
        <f t="shared" si="0"/>
        <v>71</v>
      </c>
    </row>
    <row r="9" ht="20.25" spans="1:5">
      <c r="A9" s="8">
        <v>6</v>
      </c>
      <c r="B9" s="17" t="s">
        <v>12</v>
      </c>
      <c r="C9" s="8">
        <v>1</v>
      </c>
      <c r="D9" s="10">
        <v>8</v>
      </c>
      <c r="E9" s="11">
        <f t="shared" si="0"/>
        <v>8</v>
      </c>
    </row>
    <row r="10" ht="20.25" spans="1:5">
      <c r="A10" s="8">
        <v>7</v>
      </c>
      <c r="B10" s="17" t="s">
        <v>13</v>
      </c>
      <c r="C10" s="8">
        <v>1</v>
      </c>
      <c r="D10" s="10">
        <v>2.5</v>
      </c>
      <c r="E10" s="11">
        <f t="shared" si="0"/>
        <v>2.5</v>
      </c>
    </row>
    <row r="11" ht="20.25" spans="1:5">
      <c r="A11" s="8">
        <v>8</v>
      </c>
      <c r="B11" s="17" t="s">
        <v>14</v>
      </c>
      <c r="C11" s="8">
        <v>1</v>
      </c>
      <c r="D11" s="10">
        <v>4</v>
      </c>
      <c r="E11" s="11">
        <f t="shared" si="0"/>
        <v>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7" sqref="B7"/>
    </sheetView>
  </sheetViews>
  <sheetFormatPr defaultColWidth="9" defaultRowHeight="13.5" outlineLevelRow="4" outlineLevelCol="4"/>
  <cols>
    <col min="2" max="2" width="54.375" customWidth="1"/>
    <col min="4" max="4" width="11.375"/>
    <col min="5" max="5" width="22.875" customWidth="1"/>
  </cols>
  <sheetData>
    <row r="1" s="1" customFormat="1" ht="56" customHeight="1" spans="1:5">
      <c r="A1" s="2" t="s">
        <v>1</v>
      </c>
      <c r="B1" s="2" t="s">
        <v>2</v>
      </c>
      <c r="C1" s="3" t="s">
        <v>3</v>
      </c>
      <c r="D1" s="3" t="s">
        <v>15</v>
      </c>
      <c r="E1" s="2" t="s">
        <v>16</v>
      </c>
    </row>
    <row r="2" ht="26" customHeight="1" spans="1:5">
      <c r="A2" s="4"/>
      <c r="B2" s="5" t="s">
        <v>17</v>
      </c>
      <c r="C2" s="6">
        <f>SUM(C3:C5)</f>
        <v>8</v>
      </c>
      <c r="D2" s="6"/>
      <c r="E2" s="7">
        <f>SUM(E3:E5)</f>
        <v>35.86</v>
      </c>
    </row>
    <row r="3" ht="25" customHeight="1" spans="1:5">
      <c r="A3" s="8">
        <v>1</v>
      </c>
      <c r="B3" s="9" t="s">
        <v>18</v>
      </c>
      <c r="C3" s="10">
        <v>6</v>
      </c>
      <c r="D3" s="10">
        <v>6200</v>
      </c>
      <c r="E3" s="11">
        <f>C3*D3/10000</f>
        <v>3.72</v>
      </c>
    </row>
    <row r="4" ht="25" customHeight="1" spans="1:5">
      <c r="A4" s="8">
        <v>2</v>
      </c>
      <c r="B4" s="9" t="s">
        <v>19</v>
      </c>
      <c r="C4" s="10">
        <v>1</v>
      </c>
      <c r="D4" s="10">
        <v>280000</v>
      </c>
      <c r="E4" s="11">
        <f>C4*D4/10000</f>
        <v>28</v>
      </c>
    </row>
    <row r="5" ht="25" customHeight="1" spans="1:5">
      <c r="A5" s="8">
        <v>3</v>
      </c>
      <c r="B5" s="9" t="s">
        <v>20</v>
      </c>
      <c r="C5" s="10">
        <v>1</v>
      </c>
      <c r="D5" s="10">
        <v>41400</v>
      </c>
      <c r="E5" s="11">
        <f>C5*D5/10000</f>
        <v>4.14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软件购置</vt:lpstr>
      <vt:lpstr>信息设备购置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WPS_1598838986</cp:lastModifiedBy>
  <dcterms:created xsi:type="dcterms:W3CDTF">2023-05-12T11:15:00Z</dcterms:created>
  <dcterms:modified xsi:type="dcterms:W3CDTF">2025-09-10T01:57:16Z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1156C8E3244540369B0B2FB3A22ACC56_12</vt:lpwstr>
  </property>
</Properties>
</file>